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J196" s="1"/>
  <c r="I13"/>
  <c r="I24" s="1"/>
  <c r="I196" s="1"/>
  <c r="H13"/>
  <c r="H24" s="1"/>
  <c r="H196" s="1"/>
  <c r="G13"/>
  <c r="G24" s="1"/>
  <c r="G196" s="1"/>
  <c r="F13"/>
  <c r="F24" s="1"/>
  <c r="F196" s="1"/>
</calcChain>
</file>

<file path=xl/sharedStrings.xml><?xml version="1.0" encoding="utf-8"?>
<sst xmlns="http://schemas.openxmlformats.org/spreadsheetml/2006/main" count="285" uniqueCount="99">
  <si>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</si>
  <si>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</si>
  <si>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</si>
  <si>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</si>
  <si>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</si>
  <si>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</si>
  <si>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</si>
  <si>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</si>
  <si>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</si>
  <si>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</si>
  <si>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</si>
  <si>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</si>
  <si>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</si>
  <si>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</si>
  <si>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</si>
  <si>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</si>
  <si>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</si>
  <si>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</si>
  <si>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</si>
  <si>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</si>
  <si>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</si>
  <si>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</si>
  <si>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</si>
  <si>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</si>
  <si>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</si>
  <si>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</si>
  <si>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</si>
  <si>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</si>
  <si>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</si>
  <si>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</si>
  <si>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</si>
  <si>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</si>
  <si>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</si>
  <si>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</si>
  <si>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</si>
  <si>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</si>
  <si>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</si>
  <si>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</si>
  <si>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</si>
  <si>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"Сатисская СОШ"</t>
  </si>
  <si>
    <t>директор</t>
  </si>
  <si>
    <t>Пантелеева</t>
  </si>
  <si>
    <t>каша рисовая вязкая</t>
  </si>
  <si>
    <t>174-2015</t>
  </si>
  <si>
    <t>компот из сухофруктов</t>
  </si>
  <si>
    <t>348-2015</t>
  </si>
  <si>
    <t>хлеб пшеничный</t>
  </si>
  <si>
    <t>ПР</t>
  </si>
  <si>
    <t>яйцо вареное</t>
  </si>
  <si>
    <t>209-2015</t>
  </si>
  <si>
    <t>сыр порциями</t>
  </si>
  <si>
    <t>15-2015</t>
  </si>
  <si>
    <t>зефир</t>
  </si>
  <si>
    <t>каша гречневая</t>
  </si>
  <si>
    <t>302-2015</t>
  </si>
  <si>
    <t>гуляш из говядины</t>
  </si>
  <si>
    <t>260-2015</t>
  </si>
  <si>
    <t>кофейный напиток</t>
  </si>
  <si>
    <t>379-2015</t>
  </si>
  <si>
    <t>вафли</t>
  </si>
  <si>
    <t>запеканка из творога со сгущенным молоком</t>
  </si>
  <si>
    <t>223-2015</t>
  </si>
  <si>
    <t>бутерброд с маслом</t>
  </si>
  <si>
    <t>1--2015</t>
  </si>
  <si>
    <t>чай с лимоном</t>
  </si>
  <si>
    <t>377-2015</t>
  </si>
  <si>
    <t>фрукт</t>
  </si>
  <si>
    <t>338-2015</t>
  </si>
  <si>
    <t>котлеты куриные, пюре картофельное</t>
  </si>
  <si>
    <t>294-312/2015</t>
  </si>
  <si>
    <t>чай с сахаром</t>
  </si>
  <si>
    <t>382-2015</t>
  </si>
  <si>
    <t>овощи свежие</t>
  </si>
  <si>
    <t>71-2015</t>
  </si>
  <si>
    <t>печенье</t>
  </si>
  <si>
    <t>плов из птицы</t>
  </si>
  <si>
    <t>291-2015</t>
  </si>
  <si>
    <t>компот из свежих яблок</t>
  </si>
  <si>
    <t>каша пшенная молочная</t>
  </si>
  <si>
    <t>182-2015</t>
  </si>
  <si>
    <t>йогурт</t>
  </si>
  <si>
    <t>картофельное пюре</t>
  </si>
  <si>
    <t>312-2015</t>
  </si>
  <si>
    <t>рыба запеченная с яйцом</t>
  </si>
  <si>
    <t>салат из свеклы с яблоками</t>
  </si>
  <si>
    <t>гречка отварная</t>
  </si>
  <si>
    <t>304-2015</t>
  </si>
  <si>
    <t>гуляш из птицы</t>
  </si>
  <si>
    <t>какао с молоком</t>
  </si>
  <si>
    <t>фрукты свежие (яблоко)</t>
  </si>
  <si>
    <t>макароны с сыром</t>
  </si>
  <si>
    <t>204-2017</t>
  </si>
  <si>
    <t>омлет натуральный</t>
  </si>
  <si>
    <t>210-2017</t>
  </si>
  <si>
    <t>сок фруктовый</t>
  </si>
  <si>
    <t>389-2015</t>
  </si>
  <si>
    <t>тефтели из говядины в соусе</t>
  </si>
  <si>
    <t>279-2015</t>
  </si>
  <si>
    <t>203-2017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</si>
</sst>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51" activePane="bottomRight" state="frozen"/>
      <selection pane="topRight" activeCell="E1" sqref="E1"/>
      <selection pane="bottomLeft" activeCell="A6" sqref="A6"/>
      <selection pane="bottomRight" activeCell="E181" sqref="E18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2" t="s">
        <v>39</v>
      </c>
      <c r="D1" s="53"/>
      <c r="E1" s="53"/>
      <c r="F1" s="12" t="s">
        <v>16</v>
      </c>
      <c r="G1" s="2" t="s">
        <v>17</v>
      </c>
      <c r="H1" s="54" t="s">
        <v>40</v>
      </c>
      <c r="I1" s="54"/>
      <c r="J1" s="54"/>
      <c r="K1" s="54"/>
    </row>
    <row r="2" spans="1:12" ht="18">
      <c r="A2" s="35" t="s">
        <v>6</v>
      </c>
      <c r="C2" s="2"/>
      <c r="G2" s="2" t="s">
        <v>18</v>
      </c>
      <c r="H2" s="54" t="s">
        <v>41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2024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158</v>
      </c>
      <c r="G6" s="40">
        <v>4.5</v>
      </c>
      <c r="H6" s="40">
        <v>8.14</v>
      </c>
      <c r="I6" s="40">
        <v>32.200000000000003</v>
      </c>
      <c r="J6" s="40">
        <v>221</v>
      </c>
      <c r="K6" s="41" t="s">
        <v>43</v>
      </c>
      <c r="L6" s="40">
        <v>27.92</v>
      </c>
    </row>
    <row r="7" spans="1:12" ht="15">
      <c r="A7" s="23"/>
      <c r="B7" s="15"/>
      <c r="C7" s="11"/>
      <c r="D7" s="6"/>
      <c r="E7" s="42" t="s">
        <v>48</v>
      </c>
      <c r="F7" s="43">
        <v>50</v>
      </c>
      <c r="G7" s="43">
        <v>6.35</v>
      </c>
      <c r="H7" s="43">
        <v>5.75</v>
      </c>
      <c r="I7" s="43">
        <v>0.35</v>
      </c>
      <c r="J7" s="43">
        <v>79</v>
      </c>
      <c r="K7" s="44" t="s">
        <v>49</v>
      </c>
      <c r="L7" s="43">
        <v>10.9</v>
      </c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4</v>
      </c>
      <c r="I8" s="43">
        <v>18</v>
      </c>
      <c r="J8" s="43">
        <v>14</v>
      </c>
      <c r="K8" s="44" t="s">
        <v>45</v>
      </c>
      <c r="L8" s="43">
        <v>5</v>
      </c>
    </row>
    <row r="9" spans="1:12" ht="15">
      <c r="A9" s="23"/>
      <c r="B9" s="15"/>
      <c r="C9" s="11"/>
      <c r="D9" s="7" t="s">
        <v>23</v>
      </c>
      <c r="E9" s="42" t="s">
        <v>46</v>
      </c>
      <c r="F9" s="43">
        <v>40</v>
      </c>
      <c r="G9" s="43">
        <v>2.25</v>
      </c>
      <c r="H9" s="43">
        <v>0.44</v>
      </c>
      <c r="I9" s="43">
        <v>19.760000000000002</v>
      </c>
      <c r="J9" s="43">
        <v>92</v>
      </c>
      <c r="K9" s="44" t="s">
        <v>47</v>
      </c>
      <c r="L9" s="43">
        <v>3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 t="s">
        <v>50</v>
      </c>
      <c r="F11" s="43">
        <v>30</v>
      </c>
      <c r="G11" s="43">
        <v>6.96</v>
      </c>
      <c r="H11" s="43">
        <v>8.85</v>
      </c>
      <c r="I11" s="43">
        <v>0</v>
      </c>
      <c r="J11" s="43">
        <v>108</v>
      </c>
      <c r="K11" s="44" t="s">
        <v>51</v>
      </c>
      <c r="L11" s="43">
        <v>15</v>
      </c>
    </row>
    <row r="12" spans="1:12" ht="15">
      <c r="A12" s="23"/>
      <c r="B12" s="15"/>
      <c r="C12" s="11"/>
      <c r="D12" s="6"/>
      <c r="E12" s="42" t="s">
        <v>52</v>
      </c>
      <c r="F12" s="43">
        <v>40</v>
      </c>
      <c r="G12" s="43">
        <v>2</v>
      </c>
      <c r="H12" s="43">
        <v>5.6</v>
      </c>
      <c r="I12" s="43">
        <v>15.2</v>
      </c>
      <c r="J12" s="43">
        <v>125</v>
      </c>
      <c r="K12" s="44" t="s">
        <v>47</v>
      </c>
      <c r="L12" s="43">
        <v>9</v>
      </c>
    </row>
    <row r="13" spans="1:12" ht="15">
      <c r="A13" s="24"/>
      <c r="B13" s="17"/>
      <c r="C13" s="8"/>
      <c r="D13" s="18" t="s">
        <v>33</v>
      </c>
      <c r="E13" s="9"/>
      <c r="F13" s="19">
        <f>SUM(F6:F12)</f>
        <v>518</v>
      </c>
      <c r="G13" s="19">
        <f t="shared" ref="G13:J13" si="0">SUM(G6:G12)</f>
        <v>26.060000000000002</v>
      </c>
      <c r="H13" s="19">
        <f t="shared" si="0"/>
        <v>32.78</v>
      </c>
      <c r="I13" s="19">
        <f t="shared" si="0"/>
        <v>85.51</v>
      </c>
      <c r="J13" s="19">
        <f t="shared" si="0"/>
        <v>639</v>
      </c>
      <c r="K13" s="25"/>
      <c r="L13" s="19">
        <f t="shared" ref="L13" si="1">SUM(L6:L12)</f>
        <v>70.819999999999993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518</v>
      </c>
      <c r="G24" s="32">
        <f t="shared" ref="G24:J24" si="4">G13+G23</f>
        <v>26.060000000000002</v>
      </c>
      <c r="H24" s="32">
        <f t="shared" si="4"/>
        <v>32.78</v>
      </c>
      <c r="I24" s="32">
        <f t="shared" si="4"/>
        <v>85.51</v>
      </c>
      <c r="J24" s="32">
        <f t="shared" si="4"/>
        <v>639</v>
      </c>
      <c r="K24" s="32"/>
      <c r="L24" s="32">
        <f t="shared" ref="L24" si="5">L13+L23</f>
        <v>70.819999999999993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53</v>
      </c>
      <c r="F25" s="40">
        <v>158</v>
      </c>
      <c r="G25" s="40">
        <v>8.6</v>
      </c>
      <c r="H25" s="40">
        <v>6.1</v>
      </c>
      <c r="I25" s="40">
        <v>38.64</v>
      </c>
      <c r="J25" s="40">
        <v>244</v>
      </c>
      <c r="K25" s="41" t="s">
        <v>54</v>
      </c>
      <c r="L25" s="40">
        <v>8</v>
      </c>
    </row>
    <row r="26" spans="1:12" ht="15">
      <c r="A26" s="14"/>
      <c r="B26" s="15"/>
      <c r="C26" s="11"/>
      <c r="D26" s="6"/>
      <c r="E26" s="42" t="s">
        <v>55</v>
      </c>
      <c r="F26" s="43">
        <v>100</v>
      </c>
      <c r="G26" s="43">
        <v>14.55</v>
      </c>
      <c r="H26" s="43">
        <v>16.79</v>
      </c>
      <c r="I26" s="43">
        <v>2.89</v>
      </c>
      <c r="J26" s="43">
        <v>221</v>
      </c>
      <c r="K26" s="44" t="s">
        <v>56</v>
      </c>
      <c r="L26" s="43">
        <v>31.12</v>
      </c>
    </row>
    <row r="27" spans="1:12" ht="15">
      <c r="A27" s="14"/>
      <c r="B27" s="15"/>
      <c r="C27" s="11"/>
      <c r="D27" s="7" t="s">
        <v>22</v>
      </c>
      <c r="E27" s="42" t="s">
        <v>57</v>
      </c>
      <c r="F27" s="43">
        <v>200</v>
      </c>
      <c r="G27" s="43">
        <v>3.16</v>
      </c>
      <c r="H27" s="43">
        <v>2.66</v>
      </c>
      <c r="I27" s="43">
        <v>15.94</v>
      </c>
      <c r="J27" s="43">
        <v>101</v>
      </c>
      <c r="K27" s="44" t="s">
        <v>58</v>
      </c>
      <c r="L27" s="43">
        <v>12.7</v>
      </c>
    </row>
    <row r="28" spans="1:12" ht="15">
      <c r="A28" s="14"/>
      <c r="B28" s="15"/>
      <c r="C28" s="11"/>
      <c r="D28" s="7" t="s">
        <v>23</v>
      </c>
      <c r="E28" s="42" t="s">
        <v>46</v>
      </c>
      <c r="F28" s="43">
        <v>40</v>
      </c>
      <c r="G28" s="43">
        <v>2.25</v>
      </c>
      <c r="H28" s="43">
        <v>0.44</v>
      </c>
      <c r="I28" s="43">
        <v>19.760000000000002</v>
      </c>
      <c r="J28" s="43">
        <v>92</v>
      </c>
      <c r="K28" s="44" t="s">
        <v>47</v>
      </c>
      <c r="L28" s="43">
        <v>4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 t="s">
        <v>59</v>
      </c>
      <c r="F30" s="43">
        <v>60</v>
      </c>
      <c r="G30" s="43">
        <v>2</v>
      </c>
      <c r="H30" s="43">
        <v>6</v>
      </c>
      <c r="I30" s="43">
        <v>15.2</v>
      </c>
      <c r="J30" s="43">
        <v>124</v>
      </c>
      <c r="K30" s="44" t="s">
        <v>47</v>
      </c>
      <c r="L30" s="43">
        <v>15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558</v>
      </c>
      <c r="G32" s="19">
        <f t="shared" ref="G32" si="6">SUM(G25:G31)</f>
        <v>30.56</v>
      </c>
      <c r="H32" s="19">
        <f t="shared" ref="H32" si="7">SUM(H25:H31)</f>
        <v>31.990000000000002</v>
      </c>
      <c r="I32" s="19">
        <f t="shared" ref="I32" si="8">SUM(I25:I31)</f>
        <v>92.43</v>
      </c>
      <c r="J32" s="19">
        <f t="shared" ref="J32:L32" si="9">SUM(J25:J31)</f>
        <v>782</v>
      </c>
      <c r="K32" s="25"/>
      <c r="L32" s="19">
        <f t="shared" si="9"/>
        <v>70.820000000000007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558</v>
      </c>
      <c r="G43" s="32">
        <f t="shared" ref="G43" si="14">G32+G42</f>
        <v>30.56</v>
      </c>
      <c r="H43" s="32">
        <f t="shared" ref="H43" si="15">H32+H42</f>
        <v>31.990000000000002</v>
      </c>
      <c r="I43" s="32">
        <f t="shared" ref="I43" si="16">I32+I42</f>
        <v>92.43</v>
      </c>
      <c r="J43" s="32">
        <f t="shared" ref="J43:L43" si="17">J32+J42</f>
        <v>782</v>
      </c>
      <c r="K43" s="32"/>
      <c r="L43" s="32">
        <f t="shared" si="17"/>
        <v>70.820000000000007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60</v>
      </c>
      <c r="F44" s="40">
        <v>180</v>
      </c>
      <c r="G44" s="40">
        <v>20.46</v>
      </c>
      <c r="H44" s="40">
        <v>15.48</v>
      </c>
      <c r="I44" s="40">
        <v>39.200000000000003</v>
      </c>
      <c r="J44" s="40">
        <v>378</v>
      </c>
      <c r="K44" s="41" t="s">
        <v>61</v>
      </c>
      <c r="L44" s="40">
        <v>36.32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64</v>
      </c>
      <c r="F46" s="43">
        <v>200</v>
      </c>
      <c r="G46" s="43">
        <v>0.53</v>
      </c>
      <c r="H46" s="43">
        <v>0</v>
      </c>
      <c r="I46" s="43">
        <v>9.8699999999999992</v>
      </c>
      <c r="J46" s="43">
        <v>42</v>
      </c>
      <c r="K46" s="44" t="s">
        <v>65</v>
      </c>
      <c r="L46" s="43">
        <v>2.7</v>
      </c>
    </row>
    <row r="47" spans="1:12" ht="15">
      <c r="A47" s="23"/>
      <c r="B47" s="15"/>
      <c r="C47" s="11"/>
      <c r="D47" s="7" t="s">
        <v>23</v>
      </c>
      <c r="E47" s="42" t="s">
        <v>62</v>
      </c>
      <c r="F47" s="43">
        <v>50</v>
      </c>
      <c r="G47" s="43">
        <v>2.36</v>
      </c>
      <c r="H47" s="43">
        <v>7.49</v>
      </c>
      <c r="I47" s="43">
        <v>14.89</v>
      </c>
      <c r="J47" s="43">
        <v>136</v>
      </c>
      <c r="K47" s="51" t="s">
        <v>63</v>
      </c>
      <c r="L47" s="43">
        <v>18.5</v>
      </c>
    </row>
    <row r="48" spans="1:12" ht="15">
      <c r="A48" s="23"/>
      <c r="B48" s="15"/>
      <c r="C48" s="11"/>
      <c r="D48" s="7" t="s">
        <v>24</v>
      </c>
      <c r="E48" s="42" t="s">
        <v>66</v>
      </c>
      <c r="F48" s="43">
        <v>100</v>
      </c>
      <c r="G48" s="43">
        <v>1.5</v>
      </c>
      <c r="H48" s="43">
        <v>0</v>
      </c>
      <c r="I48" s="43">
        <v>19.600000000000001</v>
      </c>
      <c r="J48" s="43">
        <v>103</v>
      </c>
      <c r="K48" s="44" t="s">
        <v>67</v>
      </c>
      <c r="L48" s="43">
        <v>13.3</v>
      </c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24.85</v>
      </c>
      <c r="H51" s="19">
        <f t="shared" ref="H51" si="19">SUM(H44:H50)</f>
        <v>22.97</v>
      </c>
      <c r="I51" s="19">
        <f t="shared" ref="I51" si="20">SUM(I44:I50)</f>
        <v>83.56</v>
      </c>
      <c r="J51" s="19">
        <f t="shared" ref="J51:L51" si="21">SUM(J44:J50)</f>
        <v>659</v>
      </c>
      <c r="K51" s="25"/>
      <c r="L51" s="19">
        <f t="shared" si="21"/>
        <v>70.820000000000007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530</v>
      </c>
      <c r="G62" s="32">
        <f t="shared" ref="G62" si="26">G51+G61</f>
        <v>24.85</v>
      </c>
      <c r="H62" s="32">
        <f t="shared" ref="H62" si="27">H51+H61</f>
        <v>22.97</v>
      </c>
      <c r="I62" s="32">
        <f t="shared" ref="I62" si="28">I51+I61</f>
        <v>83.56</v>
      </c>
      <c r="J62" s="32">
        <f t="shared" ref="J62:L62" si="29">J51+J61</f>
        <v>659</v>
      </c>
      <c r="K62" s="32"/>
      <c r="L62" s="32">
        <f t="shared" si="29"/>
        <v>70.820000000000007</v>
      </c>
    </row>
    <row r="63" spans="1:12" ht="25.5">
      <c r="A63" s="20">
        <v>1</v>
      </c>
      <c r="B63" s="21">
        <v>4</v>
      </c>
      <c r="C63" s="22" t="s">
        <v>20</v>
      </c>
      <c r="D63" s="5" t="s">
        <v>21</v>
      </c>
      <c r="E63" s="39" t="s">
        <v>68</v>
      </c>
      <c r="F63" s="40">
        <v>240</v>
      </c>
      <c r="G63" s="40">
        <v>11.8</v>
      </c>
      <c r="H63" s="40">
        <v>10.71</v>
      </c>
      <c r="I63" s="40">
        <v>27.17</v>
      </c>
      <c r="J63" s="40">
        <v>253</v>
      </c>
      <c r="K63" s="41" t="s">
        <v>69</v>
      </c>
      <c r="L63" s="40">
        <v>33.72</v>
      </c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70</v>
      </c>
      <c r="F65" s="43">
        <v>200</v>
      </c>
      <c r="G65" s="43">
        <v>4.08</v>
      </c>
      <c r="H65" s="43">
        <v>3.54</v>
      </c>
      <c r="I65" s="43">
        <v>17.579999999999998</v>
      </c>
      <c r="J65" s="43">
        <v>119</v>
      </c>
      <c r="K65" s="44" t="s">
        <v>71</v>
      </c>
      <c r="L65" s="43">
        <v>15.05</v>
      </c>
    </row>
    <row r="66" spans="1:12" ht="15">
      <c r="A66" s="23"/>
      <c r="B66" s="15"/>
      <c r="C66" s="11"/>
      <c r="D66" s="7" t="s">
        <v>23</v>
      </c>
      <c r="E66" s="42" t="s">
        <v>46</v>
      </c>
      <c r="F66" s="43">
        <v>40</v>
      </c>
      <c r="G66" s="43">
        <v>2.25</v>
      </c>
      <c r="H66" s="43">
        <v>0.44</v>
      </c>
      <c r="I66" s="43">
        <v>19.760000000000002</v>
      </c>
      <c r="J66" s="43">
        <v>92</v>
      </c>
      <c r="K66" s="44" t="s">
        <v>47</v>
      </c>
      <c r="L66" s="43">
        <v>4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 t="s">
        <v>72</v>
      </c>
      <c r="F68" s="43">
        <v>50</v>
      </c>
      <c r="G68" s="43">
        <v>0.4</v>
      </c>
      <c r="H68" s="43">
        <v>0</v>
      </c>
      <c r="I68" s="43">
        <v>1.3</v>
      </c>
      <c r="J68" s="43">
        <v>6.5</v>
      </c>
      <c r="K68" s="44" t="s">
        <v>73</v>
      </c>
      <c r="L68" s="43">
        <v>6.6</v>
      </c>
    </row>
    <row r="69" spans="1:12" ht="15">
      <c r="A69" s="23"/>
      <c r="B69" s="15"/>
      <c r="C69" s="11"/>
      <c r="D69" s="6"/>
      <c r="E69" s="42" t="s">
        <v>74</v>
      </c>
      <c r="F69" s="43">
        <v>60</v>
      </c>
      <c r="G69" s="43">
        <v>2</v>
      </c>
      <c r="H69" s="43">
        <v>6</v>
      </c>
      <c r="I69" s="43">
        <v>15.2</v>
      </c>
      <c r="J69" s="43">
        <v>123</v>
      </c>
      <c r="K69" s="44" t="s">
        <v>47</v>
      </c>
      <c r="L69" s="43">
        <v>11</v>
      </c>
    </row>
    <row r="70" spans="1:12" ht="15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20.53</v>
      </c>
      <c r="H70" s="19">
        <f t="shared" ref="H70" si="31">SUM(H63:H69)</f>
        <v>20.689999999999998</v>
      </c>
      <c r="I70" s="19">
        <f t="shared" ref="I70" si="32">SUM(I63:I69)</f>
        <v>81.010000000000005</v>
      </c>
      <c r="J70" s="19">
        <f t="shared" ref="J70:L70" si="33">SUM(J63:J69)</f>
        <v>593.5</v>
      </c>
      <c r="K70" s="25"/>
      <c r="L70" s="19">
        <f t="shared" si="33"/>
        <v>70.37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590</v>
      </c>
      <c r="G81" s="32">
        <f t="shared" ref="G81" si="38">G70+G80</f>
        <v>20.53</v>
      </c>
      <c r="H81" s="32">
        <f t="shared" ref="H81" si="39">H70+H80</f>
        <v>20.689999999999998</v>
      </c>
      <c r="I81" s="32">
        <f t="shared" ref="I81" si="40">I70+I80</f>
        <v>81.010000000000005</v>
      </c>
      <c r="J81" s="32">
        <f t="shared" ref="J81:L81" si="41">J70+J80</f>
        <v>593.5</v>
      </c>
      <c r="K81" s="32"/>
      <c r="L81" s="32">
        <f t="shared" si="41"/>
        <v>70.37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75</v>
      </c>
      <c r="F82" s="40">
        <v>225</v>
      </c>
      <c r="G82" s="40">
        <v>20.27</v>
      </c>
      <c r="H82" s="40">
        <v>10.07</v>
      </c>
      <c r="I82" s="40">
        <v>41.01</v>
      </c>
      <c r="J82" s="40">
        <v>336</v>
      </c>
      <c r="K82" s="41" t="s">
        <v>76</v>
      </c>
      <c r="L82" s="40">
        <v>52.54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77</v>
      </c>
      <c r="F84" s="43">
        <v>200</v>
      </c>
      <c r="G84" s="43">
        <v>0.16</v>
      </c>
      <c r="H84" s="43">
        <v>0.16</v>
      </c>
      <c r="I84" s="43">
        <v>27.88</v>
      </c>
      <c r="J84" s="43">
        <v>115</v>
      </c>
      <c r="K84" s="44" t="s">
        <v>67</v>
      </c>
      <c r="L84" s="43">
        <v>9.2799999999999994</v>
      </c>
    </row>
    <row r="85" spans="1:12" ht="15">
      <c r="A85" s="23"/>
      <c r="B85" s="15"/>
      <c r="C85" s="11"/>
      <c r="D85" s="7" t="s">
        <v>23</v>
      </c>
      <c r="E85" s="42" t="s">
        <v>46</v>
      </c>
      <c r="F85" s="43">
        <v>40</v>
      </c>
      <c r="G85" s="43">
        <v>2.25</v>
      </c>
      <c r="H85" s="43">
        <v>0.44</v>
      </c>
      <c r="I85" s="43">
        <v>19.760000000000002</v>
      </c>
      <c r="J85" s="43">
        <v>92</v>
      </c>
      <c r="K85" s="44" t="s">
        <v>47</v>
      </c>
      <c r="L85" s="43">
        <v>4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 t="s">
        <v>72</v>
      </c>
      <c r="F87" s="43">
        <v>60</v>
      </c>
      <c r="G87" s="43">
        <v>0.91</v>
      </c>
      <c r="H87" s="43">
        <v>4.26</v>
      </c>
      <c r="I87" s="43">
        <v>5.96</v>
      </c>
      <c r="J87" s="43">
        <v>92</v>
      </c>
      <c r="K87" s="44" t="s">
        <v>73</v>
      </c>
      <c r="L87" s="43">
        <v>5</v>
      </c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525</v>
      </c>
      <c r="G89" s="19">
        <f t="shared" ref="G89" si="42">SUM(G82:G88)</f>
        <v>23.59</v>
      </c>
      <c r="H89" s="19">
        <f t="shared" ref="H89" si="43">SUM(H82:H88)</f>
        <v>14.93</v>
      </c>
      <c r="I89" s="19">
        <f t="shared" ref="I89" si="44">SUM(I82:I88)</f>
        <v>94.61</v>
      </c>
      <c r="J89" s="19">
        <f t="shared" ref="J89:L89" si="45">SUM(J82:J88)</f>
        <v>635</v>
      </c>
      <c r="K89" s="25"/>
      <c r="L89" s="19">
        <f t="shared" si="45"/>
        <v>70.819999999999993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525</v>
      </c>
      <c r="G100" s="32">
        <f t="shared" ref="G100" si="50">G89+G99</f>
        <v>23.59</v>
      </c>
      <c r="H100" s="32">
        <f t="shared" ref="H100" si="51">H89+H99</f>
        <v>14.93</v>
      </c>
      <c r="I100" s="32">
        <f t="shared" ref="I100" si="52">I89+I99</f>
        <v>94.61</v>
      </c>
      <c r="J100" s="32">
        <f t="shared" ref="J100:L100" si="53">J89+J99</f>
        <v>635</v>
      </c>
      <c r="K100" s="32"/>
      <c r="L100" s="32">
        <f t="shared" si="53"/>
        <v>70.819999999999993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78</v>
      </c>
      <c r="F101" s="40">
        <v>158</v>
      </c>
      <c r="G101" s="40">
        <v>5.63</v>
      </c>
      <c r="H101" s="40">
        <v>5.0999999999999996</v>
      </c>
      <c r="I101" s="40">
        <v>27.78</v>
      </c>
      <c r="J101" s="40">
        <v>214</v>
      </c>
      <c r="K101" s="41" t="s">
        <v>79</v>
      </c>
      <c r="L101" s="40">
        <v>28.68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64</v>
      </c>
      <c r="F103" s="43">
        <v>222</v>
      </c>
      <c r="G103" s="43">
        <v>0.53</v>
      </c>
      <c r="H103" s="43">
        <v>0</v>
      </c>
      <c r="I103" s="43">
        <v>9.8699999999999992</v>
      </c>
      <c r="J103" s="43">
        <v>42</v>
      </c>
      <c r="K103" s="44" t="s">
        <v>65</v>
      </c>
      <c r="L103" s="43">
        <v>2.7</v>
      </c>
    </row>
    <row r="104" spans="1:12" ht="15">
      <c r="A104" s="23"/>
      <c r="B104" s="15"/>
      <c r="C104" s="11"/>
      <c r="D104" s="7" t="s">
        <v>23</v>
      </c>
      <c r="E104" s="42" t="s">
        <v>46</v>
      </c>
      <c r="F104" s="43">
        <v>40</v>
      </c>
      <c r="G104" s="43">
        <v>2.25</v>
      </c>
      <c r="H104" s="43">
        <v>0.44</v>
      </c>
      <c r="I104" s="43">
        <v>19.760000000000002</v>
      </c>
      <c r="J104" s="43">
        <v>92</v>
      </c>
      <c r="K104" s="44" t="s">
        <v>47</v>
      </c>
      <c r="L104" s="43">
        <v>4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 t="s">
        <v>80</v>
      </c>
      <c r="F106" s="43">
        <v>110</v>
      </c>
      <c r="G106" s="43">
        <v>13.63</v>
      </c>
      <c r="H106" s="43">
        <v>14</v>
      </c>
      <c r="I106" s="43">
        <v>5</v>
      </c>
      <c r="J106" s="43">
        <v>99</v>
      </c>
      <c r="K106" s="44" t="s">
        <v>47</v>
      </c>
      <c r="L106" s="43">
        <v>22.44</v>
      </c>
    </row>
    <row r="107" spans="1:12" ht="15">
      <c r="A107" s="23"/>
      <c r="B107" s="15"/>
      <c r="C107" s="11"/>
      <c r="D107" s="6"/>
      <c r="E107" s="42" t="s">
        <v>52</v>
      </c>
      <c r="F107" s="43">
        <v>40</v>
      </c>
      <c r="G107" s="43">
        <v>2</v>
      </c>
      <c r="H107" s="43">
        <v>6</v>
      </c>
      <c r="I107" s="43">
        <v>15</v>
      </c>
      <c r="J107" s="43">
        <v>125</v>
      </c>
      <c r="K107" s="44" t="s">
        <v>47</v>
      </c>
      <c r="L107" s="43">
        <v>13</v>
      </c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54">SUM(G101:G107)</f>
        <v>24.04</v>
      </c>
      <c r="H108" s="19">
        <f t="shared" si="54"/>
        <v>25.54</v>
      </c>
      <c r="I108" s="19">
        <f t="shared" si="54"/>
        <v>77.41</v>
      </c>
      <c r="J108" s="19">
        <f t="shared" si="54"/>
        <v>572</v>
      </c>
      <c r="K108" s="25"/>
      <c r="L108" s="19">
        <f t="shared" ref="L108" si="55">SUM(L101:L107)</f>
        <v>70.819999999999993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570</v>
      </c>
      <c r="G119" s="32">
        <f t="shared" ref="G119" si="58">G108+G118</f>
        <v>24.04</v>
      </c>
      <c r="H119" s="32">
        <f t="shared" ref="H119" si="59">H108+H118</f>
        <v>25.54</v>
      </c>
      <c r="I119" s="32">
        <f t="shared" ref="I119" si="60">I108+I118</f>
        <v>77.41</v>
      </c>
      <c r="J119" s="32">
        <f t="shared" ref="J119:L119" si="61">J108+J118</f>
        <v>572</v>
      </c>
      <c r="K119" s="32"/>
      <c r="L119" s="32">
        <f t="shared" si="61"/>
        <v>70.819999999999993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81</v>
      </c>
      <c r="F120" s="40">
        <v>150</v>
      </c>
      <c r="G120" s="40">
        <v>3.08</v>
      </c>
      <c r="H120" s="40">
        <v>2.33</v>
      </c>
      <c r="I120" s="40">
        <v>19.3</v>
      </c>
      <c r="J120" s="40">
        <v>110</v>
      </c>
      <c r="K120" s="41" t="s">
        <v>82</v>
      </c>
      <c r="L120" s="40">
        <v>17</v>
      </c>
    </row>
    <row r="121" spans="1:12" ht="15">
      <c r="A121" s="14"/>
      <c r="B121" s="15"/>
      <c r="C121" s="11"/>
      <c r="D121" s="6"/>
      <c r="E121" s="42" t="s">
        <v>83</v>
      </c>
      <c r="F121" s="43">
        <v>100</v>
      </c>
      <c r="G121" s="43">
        <v>11.6</v>
      </c>
      <c r="H121" s="43">
        <v>10.4</v>
      </c>
      <c r="I121" s="43">
        <v>12.3</v>
      </c>
      <c r="J121" s="43">
        <v>210</v>
      </c>
      <c r="K121" s="44" t="s">
        <v>71</v>
      </c>
      <c r="L121" s="43">
        <v>39</v>
      </c>
    </row>
    <row r="122" spans="1:12" ht="1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1.1599999999999999</v>
      </c>
      <c r="H122" s="43">
        <v>0.3</v>
      </c>
      <c r="I122" s="43">
        <v>47.26</v>
      </c>
      <c r="J122" s="43">
        <v>197</v>
      </c>
      <c r="K122" s="44" t="s">
        <v>45</v>
      </c>
      <c r="L122" s="43">
        <v>4.2</v>
      </c>
    </row>
    <row r="123" spans="1:12" ht="15">
      <c r="A123" s="14"/>
      <c r="B123" s="15"/>
      <c r="C123" s="11"/>
      <c r="D123" s="7" t="s">
        <v>23</v>
      </c>
      <c r="E123" s="42" t="s">
        <v>46</v>
      </c>
      <c r="F123" s="43">
        <v>40</v>
      </c>
      <c r="G123" s="43">
        <v>2.25</v>
      </c>
      <c r="H123" s="43">
        <v>0.44</v>
      </c>
      <c r="I123" s="43">
        <v>19.760000000000002</v>
      </c>
      <c r="J123" s="43">
        <v>92</v>
      </c>
      <c r="K123" s="44" t="s">
        <v>47</v>
      </c>
      <c r="L123" s="43">
        <v>4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84</v>
      </c>
      <c r="F125" s="43">
        <v>70</v>
      </c>
      <c r="G125" s="43">
        <v>1</v>
      </c>
      <c r="H125" s="43">
        <v>4</v>
      </c>
      <c r="I125" s="43">
        <v>8</v>
      </c>
      <c r="J125" s="43">
        <v>73</v>
      </c>
      <c r="K125" s="44" t="s">
        <v>73</v>
      </c>
      <c r="L125" s="43">
        <v>6.6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19.09</v>
      </c>
      <c r="H127" s="19">
        <f t="shared" si="62"/>
        <v>17.47</v>
      </c>
      <c r="I127" s="19">
        <f t="shared" si="62"/>
        <v>106.62</v>
      </c>
      <c r="J127" s="19">
        <f t="shared" si="62"/>
        <v>682</v>
      </c>
      <c r="K127" s="25"/>
      <c r="L127" s="19">
        <f t="shared" ref="L127" si="63">SUM(L120:L126)</f>
        <v>70.8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560</v>
      </c>
      <c r="G138" s="32">
        <f t="shared" ref="G138" si="66">G127+G137</f>
        <v>19.09</v>
      </c>
      <c r="H138" s="32">
        <f t="shared" ref="H138" si="67">H127+H137</f>
        <v>17.47</v>
      </c>
      <c r="I138" s="32">
        <f t="shared" ref="I138" si="68">I127+I137</f>
        <v>106.62</v>
      </c>
      <c r="J138" s="32">
        <f t="shared" ref="J138:L138" si="69">J127+J137</f>
        <v>682</v>
      </c>
      <c r="K138" s="32"/>
      <c r="L138" s="32">
        <f t="shared" si="69"/>
        <v>70.8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85</v>
      </c>
      <c r="F139" s="40">
        <v>155</v>
      </c>
      <c r="G139" s="40">
        <v>3.67</v>
      </c>
      <c r="H139" s="40">
        <v>5.42</v>
      </c>
      <c r="I139" s="40">
        <v>36.67</v>
      </c>
      <c r="J139" s="40">
        <v>211</v>
      </c>
      <c r="K139" s="41" t="s">
        <v>86</v>
      </c>
      <c r="L139" s="40">
        <v>10</v>
      </c>
    </row>
    <row r="140" spans="1:12" ht="15">
      <c r="A140" s="23"/>
      <c r="B140" s="15"/>
      <c r="C140" s="11"/>
      <c r="D140" s="6"/>
      <c r="E140" s="42" t="s">
        <v>87</v>
      </c>
      <c r="F140" s="43">
        <v>100</v>
      </c>
      <c r="G140" s="43">
        <v>14.55</v>
      </c>
      <c r="H140" s="43">
        <v>16.79</v>
      </c>
      <c r="I140" s="43">
        <v>2.89</v>
      </c>
      <c r="J140" s="43">
        <v>221</v>
      </c>
      <c r="K140" s="44" t="s">
        <v>56</v>
      </c>
      <c r="L140" s="43">
        <v>28.47</v>
      </c>
    </row>
    <row r="141" spans="1:12" ht="15">
      <c r="A141" s="23"/>
      <c r="B141" s="15"/>
      <c r="C141" s="11"/>
      <c r="D141" s="7" t="s">
        <v>22</v>
      </c>
      <c r="E141" s="42" t="s">
        <v>88</v>
      </c>
      <c r="F141" s="43">
        <v>200</v>
      </c>
      <c r="G141" s="43">
        <v>4.08</v>
      </c>
      <c r="H141" s="43">
        <v>3.54</v>
      </c>
      <c r="I141" s="43">
        <v>17.579999999999998</v>
      </c>
      <c r="J141" s="43">
        <v>119</v>
      </c>
      <c r="K141" s="44" t="s">
        <v>71</v>
      </c>
      <c r="L141" s="43">
        <v>15.05</v>
      </c>
    </row>
    <row r="142" spans="1:12" ht="15.75" customHeight="1">
      <c r="A142" s="23"/>
      <c r="B142" s="15"/>
      <c r="C142" s="11"/>
      <c r="D142" s="7" t="s">
        <v>23</v>
      </c>
      <c r="E142" s="42" t="s">
        <v>46</v>
      </c>
      <c r="F142" s="43">
        <v>40</v>
      </c>
      <c r="G142" s="43">
        <v>2.25</v>
      </c>
      <c r="H142" s="43">
        <v>0.44</v>
      </c>
      <c r="I142" s="43">
        <v>19.760000000000002</v>
      </c>
      <c r="J142" s="43">
        <v>92</v>
      </c>
      <c r="K142" s="44" t="s">
        <v>47</v>
      </c>
      <c r="L142" s="43">
        <v>4</v>
      </c>
    </row>
    <row r="143" spans="1:12" ht="15">
      <c r="A143" s="23"/>
      <c r="B143" s="15"/>
      <c r="C143" s="11"/>
      <c r="D143" s="7" t="s">
        <v>24</v>
      </c>
      <c r="E143" s="42" t="s">
        <v>89</v>
      </c>
      <c r="F143" s="43">
        <v>100</v>
      </c>
      <c r="G143" s="43">
        <v>0.4</v>
      </c>
      <c r="H143" s="43">
        <v>0.4</v>
      </c>
      <c r="I143" s="43">
        <v>9</v>
      </c>
      <c r="J143" s="43">
        <v>44</v>
      </c>
      <c r="K143" s="44" t="s">
        <v>67</v>
      </c>
      <c r="L143" s="43">
        <v>13.3</v>
      </c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595</v>
      </c>
      <c r="G146" s="19">
        <f t="shared" ref="G146:J146" si="70">SUM(G139:G145)</f>
        <v>24.949999999999996</v>
      </c>
      <c r="H146" s="19">
        <f t="shared" si="70"/>
        <v>26.59</v>
      </c>
      <c r="I146" s="19">
        <f t="shared" si="70"/>
        <v>85.9</v>
      </c>
      <c r="J146" s="19">
        <f t="shared" si="70"/>
        <v>687</v>
      </c>
      <c r="K146" s="25"/>
      <c r="L146" s="19">
        <f t="shared" ref="L146" si="71">SUM(L139:L145)</f>
        <v>70.819999999999993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595</v>
      </c>
      <c r="G157" s="32">
        <f t="shared" ref="G157" si="74">G146+G156</f>
        <v>24.949999999999996</v>
      </c>
      <c r="H157" s="32">
        <f t="shared" ref="H157" si="75">H146+H156</f>
        <v>26.59</v>
      </c>
      <c r="I157" s="32">
        <f t="shared" ref="I157" si="76">I146+I156</f>
        <v>85.9</v>
      </c>
      <c r="J157" s="32">
        <f t="shared" ref="J157:L157" si="77">J146+J156</f>
        <v>687</v>
      </c>
      <c r="K157" s="32"/>
      <c r="L157" s="32">
        <f t="shared" si="77"/>
        <v>70.819999999999993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90</v>
      </c>
      <c r="F158" s="40">
        <v>180</v>
      </c>
      <c r="G158" s="40">
        <v>9.9</v>
      </c>
      <c r="H158" s="40">
        <v>14</v>
      </c>
      <c r="I158" s="40">
        <v>31</v>
      </c>
      <c r="J158" s="40">
        <v>275</v>
      </c>
      <c r="K158" s="41" t="s">
        <v>91</v>
      </c>
      <c r="L158" s="40">
        <v>12.5</v>
      </c>
    </row>
    <row r="159" spans="1:12" ht="15">
      <c r="A159" s="23"/>
      <c r="B159" s="15"/>
      <c r="C159" s="11"/>
      <c r="D159" s="6"/>
      <c r="E159" s="42" t="s">
        <v>92</v>
      </c>
      <c r="F159" s="43">
        <v>80</v>
      </c>
      <c r="G159" s="43">
        <v>5.3</v>
      </c>
      <c r="H159" s="43">
        <v>8.26</v>
      </c>
      <c r="I159" s="43">
        <v>14.82</v>
      </c>
      <c r="J159" s="43">
        <v>83</v>
      </c>
      <c r="K159" s="44" t="s">
        <v>93</v>
      </c>
      <c r="L159" s="43">
        <v>30.02</v>
      </c>
    </row>
    <row r="160" spans="1:12" ht="15">
      <c r="A160" s="23"/>
      <c r="B160" s="15"/>
      <c r="C160" s="11"/>
      <c r="D160" s="7" t="s">
        <v>22</v>
      </c>
      <c r="E160" s="42" t="s">
        <v>94</v>
      </c>
      <c r="F160" s="43">
        <v>200</v>
      </c>
      <c r="G160" s="43">
        <v>1</v>
      </c>
      <c r="H160" s="43">
        <v>0</v>
      </c>
      <c r="I160" s="43">
        <v>22.4</v>
      </c>
      <c r="J160" s="43">
        <v>106</v>
      </c>
      <c r="K160" s="44" t="s">
        <v>95</v>
      </c>
      <c r="L160" s="43">
        <v>13.3</v>
      </c>
    </row>
    <row r="161" spans="1:12" ht="15">
      <c r="A161" s="23"/>
      <c r="B161" s="15"/>
      <c r="C161" s="11"/>
      <c r="D161" s="7" t="s">
        <v>23</v>
      </c>
      <c r="E161" s="42" t="s">
        <v>46</v>
      </c>
      <c r="F161" s="43">
        <v>40</v>
      </c>
      <c r="G161" s="43">
        <v>2.25</v>
      </c>
      <c r="H161" s="43">
        <v>0.44</v>
      </c>
      <c r="I161" s="43">
        <v>19.760000000000002</v>
      </c>
      <c r="J161" s="43">
        <v>92</v>
      </c>
      <c r="K161" s="44" t="s">
        <v>47</v>
      </c>
      <c r="L161" s="43">
        <v>4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 t="s">
        <v>74</v>
      </c>
      <c r="F163" s="43">
        <v>60</v>
      </c>
      <c r="G163" s="43">
        <v>2.25</v>
      </c>
      <c r="H163" s="43">
        <v>0.75</v>
      </c>
      <c r="I163" s="43">
        <v>31.5</v>
      </c>
      <c r="J163" s="43">
        <v>143</v>
      </c>
      <c r="K163" s="44" t="s">
        <v>47</v>
      </c>
      <c r="L163" s="43">
        <v>11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560</v>
      </c>
      <c r="G165" s="19">
        <f t="shared" ref="G165:J165" si="78">SUM(G158:G164)</f>
        <v>20.7</v>
      </c>
      <c r="H165" s="19">
        <f t="shared" si="78"/>
        <v>23.45</v>
      </c>
      <c r="I165" s="19">
        <f t="shared" si="78"/>
        <v>119.48</v>
      </c>
      <c r="J165" s="19">
        <f t="shared" si="78"/>
        <v>699</v>
      </c>
      <c r="K165" s="25"/>
      <c r="L165" s="19">
        <f t="shared" ref="L165" si="79">SUM(L158:L164)</f>
        <v>70.819999999999993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560</v>
      </c>
      <c r="G176" s="32">
        <f t="shared" ref="G176" si="82">G165+G175</f>
        <v>20.7</v>
      </c>
      <c r="H176" s="32">
        <f t="shared" ref="H176" si="83">H165+H175</f>
        <v>23.45</v>
      </c>
      <c r="I176" s="32">
        <f t="shared" ref="I176" si="84">I165+I175</f>
        <v>119.48</v>
      </c>
      <c r="J176" s="32">
        <f t="shared" ref="J176:L176" si="85">J165+J175</f>
        <v>699</v>
      </c>
      <c r="K176" s="32"/>
      <c r="L176" s="32">
        <f t="shared" si="85"/>
        <v>70.819999999999993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81</v>
      </c>
      <c r="F177" s="40">
        <v>150</v>
      </c>
      <c r="G177" s="40">
        <v>3.08</v>
      </c>
      <c r="H177" s="40">
        <v>2.33</v>
      </c>
      <c r="I177" s="40">
        <v>19.3</v>
      </c>
      <c r="J177" s="40">
        <v>110</v>
      </c>
      <c r="K177" s="41" t="s">
        <v>82</v>
      </c>
      <c r="L177" s="40">
        <v>17</v>
      </c>
    </row>
    <row r="178" spans="1:12" ht="15">
      <c r="A178" s="23"/>
      <c r="B178" s="15"/>
      <c r="C178" s="11"/>
      <c r="D178" s="6"/>
      <c r="E178" s="42" t="s">
        <v>96</v>
      </c>
      <c r="F178" s="43">
        <v>110</v>
      </c>
      <c r="G178" s="43">
        <v>14.55</v>
      </c>
      <c r="H178" s="43">
        <v>16.79</v>
      </c>
      <c r="I178" s="43">
        <v>2.89</v>
      </c>
      <c r="J178" s="43">
        <v>221</v>
      </c>
      <c r="K178" s="44" t="s">
        <v>97</v>
      </c>
      <c r="L178" s="43">
        <v>22.12</v>
      </c>
    </row>
    <row r="179" spans="1:12" ht="15">
      <c r="A179" s="23"/>
      <c r="B179" s="15"/>
      <c r="C179" s="11"/>
      <c r="D179" s="7" t="s">
        <v>22</v>
      </c>
      <c r="E179" s="42" t="s">
        <v>70</v>
      </c>
      <c r="F179" s="43">
        <v>200</v>
      </c>
      <c r="G179" s="43">
        <v>3.16</v>
      </c>
      <c r="H179" s="43">
        <v>2.66</v>
      </c>
      <c r="I179" s="43">
        <v>15.94</v>
      </c>
      <c r="J179" s="43">
        <v>101</v>
      </c>
      <c r="K179" s="44" t="s">
        <v>98</v>
      </c>
      <c r="L179" s="43">
        <v>12.7</v>
      </c>
    </row>
    <row r="180" spans="1:12" ht="15">
      <c r="A180" s="23"/>
      <c r="B180" s="15"/>
      <c r="C180" s="11"/>
      <c r="D180" s="7" t="s">
        <v>23</v>
      </c>
      <c r="E180" s="42" t="s">
        <v>46</v>
      </c>
      <c r="F180" s="43">
        <v>40</v>
      </c>
      <c r="G180" s="43">
        <v>2.25</v>
      </c>
      <c r="H180" s="43">
        <v>0.44</v>
      </c>
      <c r="I180" s="43">
        <v>19.760000000000002</v>
      </c>
      <c r="J180" s="43">
        <v>92</v>
      </c>
      <c r="K180" s="44" t="s">
        <v>47</v>
      </c>
      <c r="L180" s="43">
        <v>4</v>
      </c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 t="s">
        <v>59</v>
      </c>
      <c r="F182" s="43">
        <v>60</v>
      </c>
      <c r="G182" s="43">
        <v>2</v>
      </c>
      <c r="H182" s="43">
        <v>6</v>
      </c>
      <c r="I182" s="43">
        <v>15.2</v>
      </c>
      <c r="J182" s="43">
        <v>124</v>
      </c>
      <c r="K182" s="44" t="s">
        <v>47</v>
      </c>
      <c r="L182" s="43">
        <v>15</v>
      </c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25.040000000000003</v>
      </c>
      <c r="H184" s="19">
        <f t="shared" si="86"/>
        <v>28.22</v>
      </c>
      <c r="I184" s="19">
        <f t="shared" si="86"/>
        <v>73.09</v>
      </c>
      <c r="J184" s="19">
        <f t="shared" si="86"/>
        <v>648</v>
      </c>
      <c r="K184" s="25"/>
      <c r="L184" s="19">
        <f t="shared" ref="L184" si="87">SUM(L177:L183)</f>
        <v>70.820000000000007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560</v>
      </c>
      <c r="G195" s="32">
        <f t="shared" ref="G195" si="90">G184+G194</f>
        <v>25.040000000000003</v>
      </c>
      <c r="H195" s="32">
        <f t="shared" ref="H195" si="91">H184+H194</f>
        <v>28.22</v>
      </c>
      <c r="I195" s="32">
        <f t="shared" ref="I195" si="92">I184+I194</f>
        <v>73.09</v>
      </c>
      <c r="J195" s="32">
        <f t="shared" ref="J195:L195" si="93">J184+J194</f>
        <v>648</v>
      </c>
      <c r="K195" s="32"/>
      <c r="L195" s="32">
        <f t="shared" si="93"/>
        <v>70.820000000000007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556.6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23.940999999999995</v>
      </c>
      <c r="H196" s="34">
        <f t="shared" si="94"/>
        <v>24.463000000000001</v>
      </c>
      <c r="I196" s="34">
        <f t="shared" si="94"/>
        <v>89.962000000000003</v>
      </c>
      <c r="J196" s="34">
        <f t="shared" si="94"/>
        <v>659.65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70.772999999999996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2024-12-24T08:08:07Z</dcterms:modified>
</cp:coreProperties>
</file>